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385" windowHeight="7935"/>
  </bookViews>
  <sheets>
    <sheet name="Mẫu 1C- GV V2" sheetId="10" r:id="rId1"/>
  </sheets>
  <definedNames>
    <definedName name="_xlnm._FilterDatabase" localSheetId="0" hidden="1">'Mẫu 1C- GV V2'!$A$11:$H$54</definedName>
    <definedName name="_xlnm.Print_Titles" localSheetId="0">'Mẫu 1C- GV V2'!$11:$11</definedName>
    <definedName name="_xlnm.Print_Area" localSheetId="0">'Mẫu 1C- GV V2'!$A$1:$H$78</definedName>
  </definedNames>
  <calcPr calcId="144525"/>
</workbook>
</file>

<file path=xl/sharedStrings.xml><?xml version="1.0" encoding="utf-8"?>
<sst xmlns="http://schemas.openxmlformats.org/spreadsheetml/2006/main" count="105">
  <si>
    <t>Mẫu (1+3) C</t>
  </si>
  <si>
    <r>
      <rPr>
        <sz val="13"/>
        <color indexed="8"/>
        <rFont val="Times New Roman"/>
        <charset val="134"/>
      </rPr>
      <t xml:space="preserve">UBND THÀNH PHỐ HỒ CHÍ MINH
</t>
    </r>
    <r>
      <rPr>
        <b/>
        <sz val="13"/>
        <color indexed="8"/>
        <rFont val="Times New Roman"/>
        <charset val="134"/>
      </rPr>
      <t>TRƯỜNG CAO ĐẲNG LÝ TỰ TRỌNG
THÀNH PHỐ HỒ CHÍ MINH</t>
    </r>
  </si>
  <si>
    <t>CỘNG HÒA XÃ HỘI CHỦ NGHĨA VIỆT NAM
Độc lập - Tự do - Hạnh phúc</t>
  </si>
  <si>
    <t>BÁO CÁO TỰ ĐÁNH GIÁ KẾT QUẢ CÔNG TÁC CỦA CÁ NHÂN
Kỳ đánh giá:  Quý 1/2019</t>
  </si>
  <si>
    <t>Họ và tên: Lê Xuân Thủy</t>
  </si>
  <si>
    <t>Chức vụ: Giảng viên</t>
  </si>
  <si>
    <r>
      <rPr>
        <b/>
        <sz val="12"/>
        <color indexed="8"/>
        <rFont val="Times New Roman"/>
        <charset val="134"/>
      </rPr>
      <t>Đơn vị công tác</t>
    </r>
    <r>
      <rPr>
        <b/>
        <i/>
        <sz val="12"/>
        <color indexed="8"/>
        <rFont val="Times New Roman"/>
        <charset val="134"/>
      </rPr>
      <t xml:space="preserve"> (phòng, khoa…): Khoa Kinh Tế</t>
    </r>
  </si>
  <si>
    <t>Stt</t>
  </si>
  <si>
    <t>Tiêu chí đánh giá</t>
  </si>
  <si>
    <t>Điểm tối đa</t>
  </si>
  <si>
    <t>Điểm CBCCVC tự chấm</t>
  </si>
  <si>
    <t>Điểm thực tế đạt được</t>
  </si>
  <si>
    <t>Ghi chú</t>
  </si>
  <si>
    <t>(1)</t>
  </si>
  <si>
    <t>(2)</t>
  </si>
  <si>
    <t>(3)</t>
  </si>
  <si>
    <t>(4)</t>
  </si>
  <si>
    <t>(5)</t>
  </si>
  <si>
    <t>(6)</t>
  </si>
  <si>
    <t>I</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</si>
  <si>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</si>
  <si>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</si>
  <si>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</si>
  <si>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</si>
  <si>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</si>
  <si>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</si>
  <si>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</si>
  <si>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</si>
  <si>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</si>
  <si>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</si>
  <si>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</si>
  <si>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</si>
  <si>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</si>
  <si>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</si>
  <si>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</si>
  <si>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</si>
  <si>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</si>
  <si>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</si>
  <si>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</si>
  <si>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</si>
  <si>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</si>
  <si>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</si>
  <si>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</si>
  <si>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rPr>
        <sz val="13"/>
        <rFont val="Times New Roman"/>
        <charset val="134"/>
      </rP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charset val="134"/>
      </rPr>
      <t>sau khi xác minh là sai phạm</t>
    </r>
    <r>
      <rPr>
        <sz val="13"/>
        <rFont val="Times New Roman"/>
        <charset val="134"/>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</si>
  <si>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</si>
  <si>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</si>
  <si>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</si>
  <si>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</si>
  <si>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</si>
  <si>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</si>
  <si>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II</t>
  </si>
  <si>
    <r>
      <rPr>
        <b/>
        <sz val="13"/>
        <color rgb="FF0070C0"/>
        <rFont val="Times New Roman"/>
        <charset val="134"/>
      </rPr>
      <t>Tiêu chí 2: Năng lực và kỹ năng</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</si>
  <si>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</si>
  <si>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</si>
  <si>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Trưởng đơn vị  xác nhận thông qua biên bản họp</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</si>
  <si>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</si>
  <si>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Nêu minh chứng thì mới có điểm</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</si>
  <si>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</si>
  <si>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</si>
  <si>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</si>
  <si>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</si>
  <si>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</si>
  <si>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</si>
  <si>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</si>
  <si>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</si>
  <si>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</si>
  <si>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</si>
  <si>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</si>
  <si>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</si>
  <si>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</si>
  <si>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</si>
  <si>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</si>
  <si>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</si>
  <si>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</si>
  <si>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III</t>
  </si>
  <si>
    <r>
      <rPr>
        <b/>
        <sz val="13"/>
        <color rgb="FF0070C0"/>
        <rFont val="Times New Roman"/>
        <charset val="134"/>
      </rPr>
      <t xml:space="preserve">Tiêu chí 3: Kết quả thực hiện chức trách, nhiệm vụ được giao </t>
    </r>
    <r>
      <rPr>
        <i/>
        <sz val="13"/>
        <color indexed="30"/>
        <rFont val="Times New Roman"/>
        <charset val="134"/>
      </rPr>
      <t xml:space="preserve">(chỉ điền vào </t>
    </r>
    <r>
      <rPr>
        <b/>
        <i/>
        <sz val="13"/>
        <color indexed="30"/>
        <rFont val="Times New Roman"/>
        <charset val="134"/>
      </rPr>
      <t>01 dòng</t>
    </r>
    <r>
      <rPr>
        <i/>
        <sz val="13"/>
        <color indexed="30"/>
        <rFont val="Times New Roman"/>
        <charset val="134"/>
      </rPr>
      <t xml:space="preserve"> </t>
    </r>
    <r>
      <rPr>
        <b/>
        <i/>
        <sz val="13"/>
        <color indexed="30"/>
        <rFont val="Times New Roman"/>
        <charset val="134"/>
      </rPr>
      <t>duy nhất</t>
    </r>
    <r>
      <rPr>
        <i/>
        <sz val="13"/>
        <color indexed="30"/>
        <rFont val="Times New Roman"/>
        <charset val="134"/>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</si>
  <si>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</si>
  <si>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</si>
  <si>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</si>
  <si>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</si>
  <si>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</si>
  <si>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</si>
  <si>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</si>
  <si>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</si>
  <si>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</si>
  <si>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</si>
  <si>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rPr>
        <b/>
        <sz val="12"/>
        <color indexed="8"/>
        <rFont val="Times New Roman"/>
        <charset val="134"/>
      </rPr>
      <t xml:space="preserve">Tự xếp loại
</t>
    </r>
    <r>
      <rPr>
        <sz val="12"/>
        <color indexed="8"/>
        <rFont val="Times New Roman"/>
        <charset val="134"/>
      </rPr>
      <t>(đánh dấu X)</t>
    </r>
  </si>
  <si>
    <r>
      <rPr>
        <b/>
        <sz val="12"/>
        <color indexed="8"/>
        <rFont val="Times New Roman"/>
        <charset val="134"/>
      </rPr>
      <t xml:space="preserve">Kết quả phân loại cuối cùng </t>
    </r>
    <r>
      <rPr>
        <sz val="12"/>
        <color indexed="8"/>
        <rFont val="Times New Roman"/>
        <charset val="134"/>
      </rPr>
      <t>(đánh dấu X)</t>
    </r>
  </si>
  <si>
    <t>Tổng số điểm thực tế đạt được</t>
  </si>
  <si>
    <t>Hoàn thành xuất sắc nhiệm vụ</t>
  </si>
  <si>
    <t>Từ 80 đến 100</t>
  </si>
  <si>
    <t>X</t>
  </si>
  <si>
    <t xml:space="preserve">Hoàn thành tốt nhiệm vụ  </t>
  </si>
  <si>
    <t>Từ 65 đến dưới 80</t>
  </si>
  <si>
    <t>Hoàn thành nhiệm vụ (hoặc hoàn thành nhiệm vụ nhưng còn hạn chế về năng lực)</t>
  </si>
  <si>
    <t>Từ 50 đến dưới 65</t>
  </si>
  <si>
    <t>Không hoàn thành nhiệm vụ</t>
  </si>
  <si>
    <t>Dưới 50 điểm</t>
  </si>
  <si>
    <t>Tp. HCM, ngày 20 tháng 03 năm 2019</t>
  </si>
  <si>
    <r>
      <rPr>
        <b/>
        <sz val="13"/>
        <color indexed="8"/>
        <rFont val="Times New Roman"/>
        <charset val="134"/>
      </rPr>
      <t xml:space="preserve">NGƯỜI TỰ ĐÁNH GIÁ
</t>
    </r>
    <r>
      <rPr>
        <i/>
        <sz val="13"/>
        <color indexed="8"/>
        <rFont val="Times New Roman"/>
        <charset val="134"/>
      </rPr>
      <t>(ký tên và ghi rõ họ tên)</t>
    </r>
  </si>
  <si>
    <t>Lê Xuân Thủy</t>
  </si>
  <si>
    <t>Ý KIẾN NHẬN XÉT CỦA NGƯỜI CÓ THẨM QUYỀN ĐÁNH GIÁ:</t>
  </si>
  <si>
    <t>…………………………………………………………………………………………………………………………………………………………………………………………………………………………………………………………………………………………………………………………………………………………………………………………………………………………………………………………………………………………………………………………………………………………………..</t>
  </si>
  <si>
    <t>Tp. HCM, ngày…… tháng …… năm 2019</t>
  </si>
  <si>
    <t>HIỆU TRƯỞNG</t>
  </si>
</sst>
</file>

<file path=xl/styles.xml><?xml version="1.0" encoding="utf-8"?>
<styleSheet xmlns="http://schemas.openxmlformats.org/spreadsheetml/2006/main">
  <numFmts count="4">
    <numFmt numFmtId="176" formatCode="_ * #,##0_ ;_ * \-#,##0_ ;_ * &quot;-&quot;_ ;_ @_ "/>
    <numFmt numFmtId="44" formatCode="_(&quot;$&quot;* #,##0.00_);_(&quot;$&quot;* \(#,##0.00\);_(&quot;$&quot;* &quot;-&quot;??_);_(@_)"/>
    <numFmt numFmtId="42" formatCode="_(&quot;$&quot;* #,##0_);_(&quot;$&quot;* \(#,##0\);_(&quot;$&quot;* &quot;-&quot;_);_(@_)"/>
    <numFmt numFmtId="177" formatCode="_ * #,##0.00_ ;_ * \-#,##0.00_ ;_ * &quot;-&quot;??_ ;_ @_ "/>
  </numFmts>
  <fonts count="43">
    <font>
      <sz val="11"/>
      <color theme="1"/>
      <name val="Calibri"/>
      <charset val="134"/>
      <scheme val="minor"/>
    </font>
    <font>
      <b/>
      <sz val="13"/>
      <color indexed="8"/>
      <name val="Times New Roman"/>
      <charset val="134"/>
    </font>
    <font>
      <b/>
      <sz val="12"/>
      <color indexed="8"/>
      <name val="Times New Roman"/>
      <charset val="134"/>
    </font>
    <font>
      <sz val="13"/>
      <color indexed="8"/>
      <name val="Times New Roman"/>
      <charset val="134"/>
    </font>
    <font>
      <b/>
      <i/>
      <sz val="13"/>
      <color indexed="8"/>
      <name val="Times New Roman"/>
      <charset val="134"/>
    </font>
    <font>
      <i/>
      <sz val="12"/>
      <color indexed="8"/>
      <name val="Times New Roman"/>
      <charset val="134"/>
    </font>
    <font>
      <sz val="12"/>
      <color indexed="8"/>
      <name val="Times New Roman"/>
      <charset val="134"/>
    </font>
    <font>
      <b/>
      <i/>
      <sz val="10"/>
      <color indexed="8"/>
      <name val="Times New Roman"/>
      <charset val="134"/>
    </font>
    <font>
      <b/>
      <sz val="13.5"/>
      <color indexed="8"/>
      <name val="Times New Roman"/>
      <charset val="134"/>
    </font>
    <font>
      <b/>
      <sz val="14"/>
      <color indexed="8"/>
      <name val="Times New Roman"/>
      <charset val="134"/>
    </font>
    <font>
      <i/>
      <sz val="9"/>
      <color indexed="8"/>
      <name val="Times New Roman"/>
      <charset val="134"/>
    </font>
    <font>
      <b/>
      <sz val="13"/>
      <color rgb="FF0070C0"/>
      <name val="Times New Roman"/>
      <charset val="134"/>
    </font>
    <font>
      <b/>
      <sz val="13"/>
      <color rgb="FF0033CC"/>
      <name val="Times New Roman"/>
      <charset val="134"/>
    </font>
    <font>
      <sz val="13"/>
      <name val="Times New Roman"/>
      <charset val="134"/>
    </font>
    <font>
      <sz val="13"/>
      <color rgb="FFFF0000"/>
      <name val="Times New Roman"/>
      <charset val="134"/>
    </font>
    <font>
      <sz val="11"/>
      <color theme="1"/>
      <name val="Times New Roman"/>
      <charset val="134"/>
    </font>
    <font>
      <sz val="11"/>
      <color rgb="FFFF0000"/>
      <name val="Times New Roman"/>
      <charset val="134"/>
    </font>
    <font>
      <b/>
      <i/>
      <sz val="8"/>
      <color indexed="8"/>
      <name val="Times New Roman"/>
      <charset val="134"/>
    </font>
    <font>
      <sz val="14"/>
      <color indexed="8"/>
      <name val="Times New Roman"/>
      <charset val="134"/>
    </font>
    <font>
      <i/>
      <sz val="13"/>
      <color indexed="8"/>
      <name val="Times New Roman"/>
      <charset val="134"/>
    </font>
    <font>
      <sz val="11"/>
      <color theme="0"/>
      <name val="Calibri"/>
      <charset val="0"/>
      <scheme val="minor"/>
    </font>
    <font>
      <sz val="11"/>
      <color theme="1"/>
      <name val="Calibri"/>
      <charset val="0"/>
      <scheme val="minor"/>
    </font>
    <font>
      <b/>
      <sz val="11"/>
      <color theme="1"/>
      <name val="Calibri"/>
      <charset val="0"/>
      <scheme val="minor"/>
    </font>
    <font>
      <b/>
      <sz val="11"/>
      <color rgb="FF3F3F3F"/>
      <name val="Calibri"/>
      <charset val="0"/>
      <scheme val="minor"/>
    </font>
    <font>
      <sz val="11"/>
      <color rgb="FFFF0000"/>
      <name val="Calibri"/>
      <charset val="0"/>
      <scheme val="minor"/>
    </font>
    <font>
      <b/>
      <sz val="13"/>
      <color theme="3"/>
      <name val="Calibri"/>
      <charset val="134"/>
      <scheme val="minor"/>
    </font>
    <font>
      <sz val="11"/>
      <color rgb="FFFA7D00"/>
      <name val="Calibri"/>
      <charset val="0"/>
      <scheme val="minor"/>
    </font>
    <font>
      <b/>
      <sz val="11"/>
      <color rgb="FFFFFFFF"/>
      <name val="Calibri"/>
      <charset val="0"/>
      <scheme val="minor"/>
    </font>
    <font>
      <b/>
      <sz val="11"/>
      <color theme="3"/>
      <name val="Calibri"/>
      <charset val="134"/>
      <scheme val="minor"/>
    </font>
    <font>
      <i/>
      <sz val="11"/>
      <color rgb="FF7F7F7F"/>
      <name val="Calibri"/>
      <charset val="0"/>
      <scheme val="minor"/>
    </font>
    <font>
      <u/>
      <sz val="11"/>
      <color rgb="FF800080"/>
      <name val="Calibri"/>
      <charset val="0"/>
      <scheme val="minor"/>
    </font>
    <font>
      <sz val="11"/>
      <color rgb="FF9C0006"/>
      <name val="Calibri"/>
      <charset val="0"/>
      <scheme val="minor"/>
    </font>
    <font>
      <sz val="11"/>
      <color rgb="FF3F3F76"/>
      <name val="Calibri"/>
      <charset val="0"/>
      <scheme val="minor"/>
    </font>
    <font>
      <b/>
      <sz val="18"/>
      <color theme="3"/>
      <name val="Calibri"/>
      <charset val="134"/>
      <scheme val="minor"/>
    </font>
    <font>
      <u/>
      <sz val="11"/>
      <color rgb="FF0000FF"/>
      <name val="Calibri"/>
      <charset val="0"/>
      <scheme val="minor"/>
    </font>
    <font>
      <b/>
      <sz val="11"/>
      <color rgb="FFFA7D00"/>
      <name val="Calibri"/>
      <charset val="0"/>
      <scheme val="minor"/>
    </font>
    <font>
      <b/>
      <sz val="15"/>
      <color theme="3"/>
      <name val="Calibri"/>
      <charset val="134"/>
      <scheme val="minor"/>
    </font>
    <font>
      <sz val="11"/>
      <color rgb="FF9C6500"/>
      <name val="Calibri"/>
      <charset val="0"/>
      <scheme val="minor"/>
    </font>
    <font>
      <sz val="11"/>
      <color rgb="FF006100"/>
      <name val="Calibri"/>
      <charset val="0"/>
      <scheme val="minor"/>
    </font>
    <font>
      <b/>
      <i/>
      <sz val="12"/>
      <color indexed="8"/>
      <name val="Times New Roman"/>
      <charset val="134"/>
    </font>
    <font>
      <i/>
      <sz val="13"/>
      <name val="Times New Roman"/>
      <charset val="134"/>
    </font>
    <font>
      <i/>
      <sz val="13"/>
      <color indexed="30"/>
      <name val="Times New Roman"/>
      <charset val="134"/>
    </font>
    <font>
      <b/>
      <i/>
      <sz val="13"/>
      <color indexed="30"/>
      <name val="Times New Roman"/>
      <charset val="134"/>
    </font>
  </fonts>
  <fills count="34">
    <fill>
      <patternFill patternType="none"/>
    </fill>
    <fill>
      <patternFill patternType="gray125"/>
    </fill>
    <fill>
      <patternFill patternType="solid">
        <fgColor rgb="FFFFFF99"/>
        <bgColor indexed="64"/>
      </patternFill>
    </fill>
    <fill>
      <patternFill patternType="solid">
        <fgColor theme="9" tint="0.399975585192419"/>
        <bgColor indexed="64"/>
      </patternFill>
    </fill>
    <fill>
      <patternFill patternType="solid">
        <fgColor theme="7" tint="0.599993896298105"/>
        <bgColor indexed="64"/>
      </patternFill>
    </fill>
    <fill>
      <patternFill patternType="solid">
        <fgColor rgb="FFF2F2F2"/>
        <bgColor indexed="64"/>
      </patternFill>
    </fill>
    <fill>
      <patternFill patternType="solid">
        <fgColor theme="6" tint="0.399975585192419"/>
        <bgColor indexed="64"/>
      </patternFill>
    </fill>
    <fill>
      <patternFill patternType="solid">
        <fgColor theme="8"/>
        <bgColor indexed="64"/>
      </patternFill>
    </fill>
    <fill>
      <patternFill patternType="solid">
        <fgColor theme="4" tint="0.399975585192419"/>
        <bgColor indexed="64"/>
      </patternFill>
    </fill>
    <fill>
      <patternFill patternType="solid">
        <fgColor rgb="FFA5A5A5"/>
        <bgColor indexed="64"/>
      </patternFill>
    </fill>
    <fill>
      <patternFill patternType="solid">
        <fgColor theme="8" tint="0.399975585192419"/>
        <bgColor indexed="64"/>
      </patternFill>
    </fill>
    <fill>
      <patternFill patternType="solid">
        <fgColor theme="5"/>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9" tint="0.599993896298105"/>
        <bgColor indexed="64"/>
      </patternFill>
    </fill>
    <fill>
      <patternFill patternType="solid">
        <fgColor rgb="FFFFC7CE"/>
        <bgColor indexed="64"/>
      </patternFill>
    </fill>
    <fill>
      <patternFill patternType="solid">
        <fgColor rgb="FFFFCC99"/>
        <bgColor indexed="64"/>
      </patternFill>
    </fill>
    <fill>
      <patternFill patternType="solid">
        <fgColor theme="5" tint="0.599993896298105"/>
        <bgColor indexed="64"/>
      </patternFill>
    </fill>
    <fill>
      <patternFill patternType="solid">
        <fgColor theme="9"/>
        <bgColor indexed="64"/>
      </patternFill>
    </fill>
    <fill>
      <patternFill patternType="solid">
        <fgColor theme="8" tint="0.599993896298105"/>
        <bgColor indexed="64"/>
      </patternFill>
    </fill>
    <fill>
      <patternFill patternType="solid">
        <fgColor theme="6"/>
        <bgColor indexed="64"/>
      </patternFill>
    </fill>
    <fill>
      <patternFill patternType="solid">
        <fgColor rgb="FFFFFFCC"/>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6" tint="0.799981688894314"/>
        <bgColor indexed="64"/>
      </patternFill>
    </fill>
    <fill>
      <patternFill patternType="solid">
        <fgColor theme="4"/>
        <bgColor indexed="64"/>
      </patternFill>
    </fill>
    <fill>
      <patternFill patternType="solid">
        <fgColor theme="6" tint="0.599993896298105"/>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theme="7"/>
        <bgColor indexed="64"/>
      </patternFill>
    </fill>
    <fill>
      <patternFill patternType="solid">
        <fgColor theme="9" tint="0.799981688894314"/>
        <bgColor indexed="64"/>
      </patternFill>
    </fill>
    <fill>
      <patternFill patternType="solid">
        <fgColor rgb="FFFFEB9C"/>
        <bgColor indexed="64"/>
      </patternFill>
    </fill>
    <fill>
      <patternFill patternType="solid">
        <fgColor rgb="FFC6EFCE"/>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s>
  <cellStyleXfs count="49">
    <xf numFmtId="0" fontId="0" fillId="0" borderId="0"/>
    <xf numFmtId="0" fontId="21" fillId="24" borderId="0" applyNumberFormat="0" applyBorder="0" applyAlignment="0" applyProtection="0">
      <alignment vertical="center"/>
    </xf>
    <xf numFmtId="177" fontId="0" fillId="0" borderId="0" applyFont="0" applyFill="0" applyBorder="0" applyAlignment="0" applyProtection="0">
      <alignment vertical="center"/>
    </xf>
    <xf numFmtId="176" fontId="0" fillId="0" borderId="0" applyFont="0" applyFill="0" applyBorder="0" applyAlignment="0" applyProtection="0">
      <alignment vertical="center"/>
    </xf>
    <xf numFmtId="42"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0" fontId="27" fillId="9" borderId="10" applyNumberFormat="0" applyAlignment="0" applyProtection="0">
      <alignment vertical="center"/>
    </xf>
    <xf numFmtId="0" fontId="25" fillId="0" borderId="8" applyNumberFormat="0" applyFill="0" applyAlignment="0" applyProtection="0">
      <alignment vertical="center"/>
    </xf>
    <xf numFmtId="0" fontId="0" fillId="21" borderId="13" applyNumberFormat="0" applyFont="0" applyAlignment="0" applyProtection="0">
      <alignment vertical="center"/>
    </xf>
    <xf numFmtId="0" fontId="34" fillId="0" borderId="0" applyNumberFormat="0" applyFill="0" applyBorder="0" applyAlignment="0" applyProtection="0">
      <alignment vertical="center"/>
    </xf>
    <xf numFmtId="0" fontId="20" fillId="28" borderId="0" applyNumberFormat="0" applyBorder="0" applyAlignment="0" applyProtection="0">
      <alignment vertical="center"/>
    </xf>
    <xf numFmtId="0" fontId="30" fillId="0" borderId="0" applyNumberFormat="0" applyFill="0" applyBorder="0" applyAlignment="0" applyProtection="0">
      <alignment vertical="center"/>
    </xf>
    <xf numFmtId="0" fontId="21" fillId="27" borderId="0" applyNumberFormat="0" applyBorder="0" applyAlignment="0" applyProtection="0">
      <alignment vertical="center"/>
    </xf>
    <xf numFmtId="0" fontId="24" fillId="0" borderId="0" applyNumberFormat="0" applyFill="0" applyBorder="0" applyAlignment="0" applyProtection="0">
      <alignment vertical="center"/>
    </xf>
    <xf numFmtId="0" fontId="21" fillId="17" borderId="0" applyNumberFormat="0" applyBorder="0" applyAlignment="0" applyProtection="0">
      <alignment vertical="center"/>
    </xf>
    <xf numFmtId="0" fontId="33"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6" fillId="0" borderId="8" applyNumberFormat="0" applyFill="0" applyAlignment="0" applyProtection="0">
      <alignment vertical="center"/>
    </xf>
    <xf numFmtId="0" fontId="28" fillId="0" borderId="12" applyNumberFormat="0" applyFill="0" applyAlignment="0" applyProtection="0">
      <alignment vertical="center"/>
    </xf>
    <xf numFmtId="0" fontId="28" fillId="0" borderId="0" applyNumberFormat="0" applyFill="0" applyBorder="0" applyAlignment="0" applyProtection="0">
      <alignment vertical="center"/>
    </xf>
    <xf numFmtId="0" fontId="32" fillId="16" borderId="11" applyNumberFormat="0" applyAlignment="0" applyProtection="0">
      <alignment vertical="center"/>
    </xf>
    <xf numFmtId="0" fontId="20" fillId="6" borderId="0" applyNumberFormat="0" applyBorder="0" applyAlignment="0" applyProtection="0">
      <alignment vertical="center"/>
    </xf>
    <xf numFmtId="0" fontId="38" fillId="33" borderId="0" applyNumberFormat="0" applyBorder="0" applyAlignment="0" applyProtection="0">
      <alignment vertical="center"/>
    </xf>
    <xf numFmtId="0" fontId="23" fillId="5" borderId="7" applyNumberFormat="0" applyAlignment="0" applyProtection="0">
      <alignment vertical="center"/>
    </xf>
    <xf numFmtId="0" fontId="21" fillId="13" borderId="0" applyNumberFormat="0" applyBorder="0" applyAlignment="0" applyProtection="0">
      <alignment vertical="center"/>
    </xf>
    <xf numFmtId="0" fontId="35" fillId="5" borderId="11" applyNumberFormat="0" applyAlignment="0" applyProtection="0">
      <alignment vertical="center"/>
    </xf>
    <xf numFmtId="0" fontId="26" fillId="0" borderId="9" applyNumberFormat="0" applyFill="0" applyAlignment="0" applyProtection="0">
      <alignment vertical="center"/>
    </xf>
    <xf numFmtId="0" fontId="22" fillId="0" borderId="6" applyNumberFormat="0" applyFill="0" applyAlignment="0" applyProtection="0">
      <alignment vertical="center"/>
    </xf>
    <xf numFmtId="0" fontId="31" fillId="15" borderId="0" applyNumberFormat="0" applyBorder="0" applyAlignment="0" applyProtection="0">
      <alignment vertical="center"/>
    </xf>
    <xf numFmtId="0" fontId="37" fillId="32" borderId="0" applyNumberFormat="0" applyBorder="0" applyAlignment="0" applyProtection="0">
      <alignment vertical="center"/>
    </xf>
    <xf numFmtId="0" fontId="20" fillId="26" borderId="0" applyNumberFormat="0" applyBorder="0" applyAlignment="0" applyProtection="0">
      <alignment vertical="center"/>
    </xf>
    <xf numFmtId="0" fontId="21" fillId="12" borderId="0" applyNumberFormat="0" applyBorder="0" applyAlignment="0" applyProtection="0">
      <alignment vertical="center"/>
    </xf>
    <xf numFmtId="0" fontId="20" fillId="8" borderId="0" applyNumberFormat="0" applyBorder="0" applyAlignment="0" applyProtection="0">
      <alignment vertical="center"/>
    </xf>
    <xf numFmtId="0" fontId="20" fillId="11" borderId="0" applyNumberFormat="0" applyBorder="0" applyAlignment="0" applyProtection="0">
      <alignment vertical="center"/>
    </xf>
    <xf numFmtId="0" fontId="21" fillId="23" borderId="0" applyNumberFormat="0" applyBorder="0" applyAlignment="0" applyProtection="0">
      <alignment vertical="center"/>
    </xf>
    <xf numFmtId="0" fontId="21" fillId="31" borderId="0" applyNumberFormat="0" applyBorder="0" applyAlignment="0" applyProtection="0">
      <alignment vertical="center"/>
    </xf>
    <xf numFmtId="0" fontId="20" fillId="22" borderId="0" applyNumberFormat="0" applyBorder="0" applyAlignment="0" applyProtection="0">
      <alignment vertical="center"/>
    </xf>
    <xf numFmtId="0" fontId="20" fillId="20" borderId="0" applyNumberFormat="0" applyBorder="0" applyAlignment="0" applyProtection="0">
      <alignment vertical="center"/>
    </xf>
    <xf numFmtId="0" fontId="21" fillId="25" borderId="0" applyNumberFormat="0" applyBorder="0" applyAlignment="0" applyProtection="0">
      <alignment vertical="center"/>
    </xf>
    <xf numFmtId="0" fontId="20" fillId="30" borderId="0" applyNumberFormat="0" applyBorder="0" applyAlignment="0" applyProtection="0">
      <alignment vertical="center"/>
    </xf>
    <xf numFmtId="0" fontId="21" fillId="29" borderId="0" applyNumberFormat="0" applyBorder="0" applyAlignment="0" applyProtection="0">
      <alignment vertical="center"/>
    </xf>
    <xf numFmtId="0" fontId="21" fillId="4" borderId="0" applyNumberFormat="0" applyBorder="0" applyAlignment="0" applyProtection="0">
      <alignment vertical="center"/>
    </xf>
    <xf numFmtId="0" fontId="20" fillId="7" borderId="0" applyNumberFormat="0" applyBorder="0" applyAlignment="0" applyProtection="0">
      <alignment vertical="center"/>
    </xf>
    <xf numFmtId="0" fontId="21" fillId="19" borderId="0" applyNumberFormat="0" applyBorder="0" applyAlignment="0" applyProtection="0">
      <alignment vertical="center"/>
    </xf>
    <xf numFmtId="0" fontId="20" fillId="10" borderId="0" applyNumberFormat="0" applyBorder="0" applyAlignment="0" applyProtection="0">
      <alignment vertical="center"/>
    </xf>
    <xf numFmtId="0" fontId="20" fillId="18" borderId="0" applyNumberFormat="0" applyBorder="0" applyAlignment="0" applyProtection="0">
      <alignment vertical="center"/>
    </xf>
    <xf numFmtId="0" fontId="21" fillId="14" borderId="0" applyNumberFormat="0" applyBorder="0" applyAlignment="0" applyProtection="0">
      <alignment vertical="center"/>
    </xf>
    <xf numFmtId="0" fontId="20" fillId="3" borderId="0" applyNumberFormat="0" applyBorder="0" applyAlignment="0" applyProtection="0">
      <alignment vertical="center"/>
    </xf>
  </cellStyleXfs>
  <cellXfs count="85">
    <xf numFmtId="0" fontId="0" fillId="0" borderId="0" xfId="0"/>
    <xf numFmtId="0" fontId="1" fillId="0" borderId="0" xfId="0" applyFont="1" applyFill="1" applyAlignment="1" applyProtection="1">
      <alignment horizontal="center"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6" fillId="0" borderId="0" xfId="0" applyFont="1" applyFill="1" applyAlignment="1" applyProtection="1">
      <alignment horizontal="left" vertical="center" wrapText="1"/>
      <protection locked="0"/>
    </xf>
    <xf numFmtId="0" fontId="7"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top" wrapText="1"/>
      <protection locked="0"/>
    </xf>
    <xf numFmtId="0" fontId="2" fillId="0" borderId="0" xfId="0" applyFont="1" applyFill="1" applyAlignment="1" applyProtection="1">
      <alignment horizontal="center" vertical="top" wrapText="1"/>
      <protection locked="0"/>
    </xf>
    <xf numFmtId="0" fontId="8" fillId="0" borderId="0" xfId="0" applyFont="1" applyFill="1" applyAlignment="1" applyProtection="1">
      <alignment vertical="center" wrapText="1"/>
      <protection locked="0"/>
    </xf>
    <xf numFmtId="0" fontId="9" fillId="0" borderId="0" xfId="0"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1"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10" fillId="0" borderId="2" xfId="0" applyFont="1" applyFill="1" applyBorder="1" applyAlignment="1" applyProtection="1">
      <alignment horizontal="center" vertical="center" wrapText="1"/>
      <protection locked="0"/>
    </xf>
    <xf numFmtId="0" fontId="10" fillId="0" borderId="3" xfId="0" applyFont="1" applyFill="1" applyBorder="1" applyAlignment="1" applyProtection="1">
      <alignment horizontal="center" vertical="center" wrapText="1"/>
      <protection locked="0"/>
    </xf>
    <xf numFmtId="0" fontId="10" fillId="0" borderId="4"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justify" vertical="center" wrapText="1"/>
      <protection locked="0"/>
    </xf>
    <xf numFmtId="0" fontId="12" fillId="0" borderId="1" xfId="0" applyFont="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1" xfId="0" applyFont="1" applyBorder="1" applyAlignment="1" applyProtection="1">
      <alignment horizontal="center" vertical="center" wrapText="1"/>
    </xf>
    <xf numFmtId="0" fontId="3"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13" fillId="0" borderId="2" xfId="0" applyFont="1" applyFill="1" applyBorder="1" applyAlignment="1" applyProtection="1">
      <alignment horizontal="justify" vertical="center" wrapText="1"/>
      <protection locked="0"/>
    </xf>
    <xf numFmtId="0" fontId="13" fillId="0" borderId="3" xfId="0" applyFont="1" applyFill="1" applyBorder="1" applyAlignment="1" applyProtection="1">
      <alignment horizontal="justify" vertical="center" wrapText="1"/>
      <protection locked="0"/>
    </xf>
    <xf numFmtId="0" fontId="13" fillId="0" borderId="4" xfId="0" applyFont="1" applyFill="1" applyBorder="1" applyAlignment="1" applyProtection="1">
      <alignment horizontal="justify" vertical="center" wrapText="1"/>
      <protection locked="0"/>
    </xf>
    <xf numFmtId="0" fontId="14" fillId="0" borderId="1"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xf>
    <xf numFmtId="0" fontId="3" fillId="0" borderId="1" xfId="0" applyFont="1" applyBorder="1" applyAlignment="1" applyProtection="1">
      <alignment horizontal="center" vertical="center" wrapText="1"/>
      <protection locked="0"/>
    </xf>
    <xf numFmtId="0" fontId="4" fillId="0" borderId="1" xfId="0" applyFont="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13" fillId="0" borderId="1" xfId="0" applyFont="1" applyFill="1" applyBorder="1" applyAlignment="1" applyProtection="1">
      <alignment horizontal="center" vertical="center" wrapText="1"/>
      <protection locked="0"/>
    </xf>
    <xf numFmtId="0" fontId="15" fillId="0" borderId="1" xfId="0" applyFont="1" applyBorder="1" applyAlignment="1" applyProtection="1">
      <alignment vertical="center" wrapText="1"/>
    </xf>
    <xf numFmtId="0" fontId="14" fillId="0" borderId="1" xfId="0" applyFont="1" applyFill="1" applyBorder="1" applyAlignment="1" applyProtection="1">
      <alignment horizontal="center" vertical="center" wrapText="1"/>
      <protection locked="0"/>
    </xf>
    <xf numFmtId="0" fontId="16" fillId="0" borderId="1" xfId="0" applyFont="1" applyFill="1" applyBorder="1" applyAlignment="1" applyProtection="1">
      <alignment vertical="center" wrapText="1"/>
    </xf>
    <xf numFmtId="0" fontId="4" fillId="0" borderId="1"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3" fillId="0" borderId="1" xfId="0" applyFont="1" applyBorder="1" applyAlignment="1" applyProtection="1">
      <alignment horizontal="center" vertical="center" wrapText="1"/>
      <protection locked="0"/>
    </xf>
    <xf numFmtId="0" fontId="13" fillId="0" borderId="2" xfId="0" applyFont="1" applyBorder="1" applyAlignment="1" applyProtection="1">
      <alignment horizontal="justify" vertical="center" wrapText="1"/>
      <protection locked="0"/>
    </xf>
    <xf numFmtId="0" fontId="13" fillId="0" borderId="3" xfId="0" applyFont="1" applyBorder="1" applyAlignment="1" applyProtection="1">
      <alignment horizontal="justify" vertical="center" wrapText="1"/>
      <protection locked="0"/>
    </xf>
    <xf numFmtId="0" fontId="13" fillId="0" borderId="4" xfId="0" applyFont="1" applyBorder="1" applyAlignment="1" applyProtection="1">
      <alignment horizontal="justify" vertical="center" wrapText="1"/>
      <protection locked="0"/>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7" fillId="0" borderId="1" xfId="0" applyFont="1" applyBorder="1" applyAlignment="1" applyProtection="1">
      <alignment horizontal="center" vertical="center" wrapText="1"/>
    </xf>
    <xf numFmtId="0" fontId="17" fillId="0" borderId="1" xfId="0" applyFont="1" applyBorder="1" applyAlignment="1" applyProtection="1">
      <alignment horizontal="center" vertical="center" wrapText="1"/>
      <protection locked="0"/>
    </xf>
    <xf numFmtId="0" fontId="3" fillId="0" borderId="2" xfId="0" applyFont="1" applyFill="1" applyBorder="1" applyAlignment="1" applyProtection="1">
      <alignment horizontal="justify" vertical="center" wrapText="1"/>
      <protection locked="0"/>
    </xf>
    <xf numFmtId="0" fontId="3" fillId="0" borderId="3" xfId="0" applyFont="1" applyFill="1" applyBorder="1" applyAlignment="1" applyProtection="1">
      <alignment horizontal="justify" vertical="center" wrapText="1"/>
      <protection locked="0"/>
    </xf>
    <xf numFmtId="0" fontId="3" fillId="0" borderId="4" xfId="0" applyFont="1" applyFill="1" applyBorder="1" applyAlignment="1" applyProtection="1">
      <alignment horizontal="justify" vertical="center" wrapText="1"/>
      <protection locked="0"/>
    </xf>
    <xf numFmtId="0" fontId="4"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xf>
    <xf numFmtId="0" fontId="1" fillId="0" borderId="2" xfId="0" applyFont="1" applyFill="1" applyBorder="1" applyAlignment="1" applyProtection="1">
      <alignment horizontal="center" vertical="center" wrapText="1"/>
      <protection locked="0"/>
    </xf>
    <xf numFmtId="0" fontId="1" fillId="0" borderId="3" xfId="0" applyFont="1" applyFill="1" applyBorder="1" applyAlignment="1" applyProtection="1">
      <alignment horizontal="center" vertical="center" wrapText="1"/>
      <protection locked="0"/>
    </xf>
    <xf numFmtId="0" fontId="1" fillId="0" borderId="4"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6" fillId="0" borderId="0" xfId="0" applyFont="1" applyFill="1" applyAlignment="1" applyProtection="1">
      <alignment horizontal="center" vertical="center" wrapText="1"/>
    </xf>
    <xf numFmtId="0" fontId="2" fillId="0" borderId="0" xfId="0" applyFont="1" applyFill="1" applyBorder="1" applyAlignment="1" applyProtection="1">
      <alignment horizontal="left" vertical="center"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18" fillId="0" borderId="2"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xf>
    <xf numFmtId="0" fontId="19" fillId="0" borderId="0" xfId="0" applyFont="1" applyFill="1" applyAlignment="1" applyProtection="1">
      <alignment vertical="center" wrapText="1"/>
      <protection locked="0"/>
    </xf>
    <xf numFmtId="0" fontId="19"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19" fillId="2" borderId="0" xfId="0" applyFont="1" applyFill="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5" fillId="0" borderId="0" xfId="0" applyFont="1" applyFill="1" applyAlignment="1" applyProtection="1">
      <alignment horizontal="left" vertical="center" wrapText="1"/>
      <protection locked="0"/>
    </xf>
    <xf numFmtId="0" fontId="1" fillId="0" borderId="0" xfId="0" applyFont="1" applyFill="1" applyAlignment="1" applyProtection="1">
      <alignment vertical="top" wrapText="1"/>
      <protection locked="0"/>
    </xf>
    <xf numFmtId="0" fontId="9" fillId="0" borderId="0" xfId="0" applyFont="1" applyFill="1" applyAlignment="1" applyProtection="1" quotePrefix="1">
      <alignment horizontal="center" vertical="center" wrapText="1"/>
      <protection locked="0"/>
    </xf>
    <xf numFmtId="0" fontId="10" fillId="0" borderId="1" xfId="0" applyFont="1" applyFill="1" applyBorder="1" applyAlignment="1" applyProtection="1" quotePrefix="1">
      <alignment horizontal="center" vertical="center" wrapText="1"/>
      <protection locked="0"/>
    </xf>
    <xf numFmtId="0" fontId="10" fillId="0" borderId="2" xfId="0" applyFont="1" applyFill="1" applyBorder="1" applyAlignment="1" applyProtection="1" quotePrefix="1">
      <alignment horizontal="center" vertical="center" wrapText="1"/>
      <protection locked="0"/>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Check Cell" xfId="7" builtinId="23"/>
    <cellStyle name="Heading 2" xfId="8" builtinId="17"/>
    <cellStyle name="Note" xfId="9" builtinId="10"/>
    <cellStyle name="Hyperlink" xfId="10" builtinId="8"/>
    <cellStyle name="60% - Accent4" xfId="11" builtinId="44"/>
    <cellStyle name="Followed Hyperlink" xfId="12" builtinId="9"/>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761273</xdr:colOff>
      <xdr:row>2</xdr:row>
      <xdr:rowOff>39700</xdr:rowOff>
    </xdr:from>
    <xdr:to>
      <xdr:col>1</xdr:col>
      <xdr:colOff>1571697</xdr:colOff>
      <xdr:row>2</xdr:row>
      <xdr:rowOff>39701</xdr:rowOff>
    </xdr:to>
    <xdr:cxnSp>
      <xdr:nvCxnSpPr>
        <xdr:cNvPr id="2" name="Straight Connector 1"/>
        <xdr:cNvCxnSpPr/>
      </xdr:nvCxnSpPr>
      <xdr:spPr>
        <a:xfrm flipV="1">
          <a:off x="1120140" y="858520"/>
          <a:ext cx="81089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xdr:nvCxnSpPr>
        <xdr:cNvPr id="6" name="Straight Connector 5"/>
        <xdr:cNvCxnSpPr/>
      </xdr:nvCxnSpPr>
      <xdr:spPr>
        <a:xfrm>
          <a:off x="3775710" y="642620"/>
          <a:ext cx="184912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0000"/>
  </sheetPr>
  <dimension ref="A1:H73"/>
  <sheetViews>
    <sheetView tabSelected="1" topLeftCell="A55" workbookViewId="0">
      <selection activeCell="D68" sqref="D68:H68"/>
    </sheetView>
  </sheetViews>
  <sheetFormatPr defaultColWidth="9.19047619047619" defaultRowHeight="15.75" outlineLevelCol="7"/>
  <cols>
    <col min="1" max="1" width="5.39047619047619" style="7" customWidth="1"/>
    <col min="2" max="2" width="27.0857142857143" style="8" customWidth="1"/>
    <col min="3" max="3" width="12.3809523809524" style="7" customWidth="1"/>
    <col min="4" max="4" width="8.7047619047619" style="7" customWidth="1"/>
    <col min="5" max="5" width="9.68571428571429" style="7" customWidth="1"/>
    <col min="6" max="6" width="10.4190476190476" style="7" customWidth="1"/>
    <col min="7" max="7" width="10.5428571428571" style="7" customWidth="1"/>
    <col min="8" max="8" width="11.7619047619048" style="7" customWidth="1"/>
    <col min="9" max="9" width="4.65714285714286" style="7" customWidth="1"/>
    <col min="10" max="16384" width="9.19047619047619" style="7"/>
  </cols>
  <sheetData>
    <row r="1" spans="8:8">
      <c r="H1" s="9" t="s">
        <v>0</v>
      </c>
    </row>
    <row r="2" s="1" customFormat="1" ht="48.75" customHeight="1" spans="1:8">
      <c r="A2" s="10" t="s">
        <v>1</v>
      </c>
      <c r="B2" s="10"/>
      <c r="C2" s="10"/>
      <c r="D2" s="11" t="s">
        <v>2</v>
      </c>
      <c r="E2" s="11"/>
      <c r="F2" s="11"/>
      <c r="G2" s="11"/>
      <c r="H2" s="11"/>
    </row>
    <row r="3" s="1" customFormat="1" ht="8.25" customHeight="1" spans="4:8">
      <c r="D3" s="12"/>
      <c r="E3" s="12"/>
      <c r="F3" s="12"/>
      <c r="G3" s="12"/>
      <c r="H3" s="12"/>
    </row>
    <row r="4" ht="10.15" customHeight="1" spans="2:2">
      <c r="B4" s="7"/>
    </row>
    <row r="5" ht="39.95" customHeight="1" spans="1:8">
      <c r="A5" s="85" t="s">
        <v>3</v>
      </c>
      <c r="B5" s="13"/>
      <c r="C5" s="13"/>
      <c r="D5" s="13"/>
      <c r="E5" s="13"/>
      <c r="F5" s="13"/>
      <c r="G5" s="13"/>
      <c r="H5" s="13"/>
    </row>
    <row r="6" ht="11.45" customHeight="1"/>
    <row r="7" s="2" customFormat="1" ht="25.15" customHeight="1" spans="2:8">
      <c r="B7" s="14" t="s">
        <v>4</v>
      </c>
      <c r="C7" s="14"/>
      <c r="D7" s="14"/>
      <c r="E7" s="14"/>
      <c r="F7" s="14"/>
      <c r="G7" s="14"/>
      <c r="H7" s="14"/>
    </row>
    <row r="8" s="2" customFormat="1" ht="25.15" customHeight="1" spans="2:8">
      <c r="B8" s="14" t="s">
        <v>5</v>
      </c>
      <c r="C8" s="14"/>
      <c r="D8" s="14"/>
      <c r="E8" s="14"/>
      <c r="F8" s="14"/>
      <c r="G8" s="14"/>
      <c r="H8" s="14"/>
    </row>
    <row r="9" s="2" customFormat="1" ht="25.15" customHeight="1" spans="2:8">
      <c r="B9" s="14" t="s">
        <v>6</v>
      </c>
      <c r="C9" s="14"/>
      <c r="D9" s="14"/>
      <c r="E9" s="14"/>
      <c r="F9" s="14"/>
      <c r="G9" s="14"/>
      <c r="H9" s="14"/>
    </row>
    <row r="10" s="2" customFormat="1" ht="13.5" customHeight="1" spans="2:3">
      <c r="B10" s="14"/>
      <c r="C10" s="14"/>
    </row>
    <row r="11" s="1" customFormat="1" ht="64.5" customHeight="1" spans="1:8">
      <c r="A11" s="15" t="s">
        <v>7</v>
      </c>
      <c r="B11" s="15" t="s">
        <v>8</v>
      </c>
      <c r="C11" s="15"/>
      <c r="D11" s="15"/>
      <c r="E11" s="15" t="s">
        <v>9</v>
      </c>
      <c r="F11" s="16" t="s">
        <v>10</v>
      </c>
      <c r="G11" s="16" t="s">
        <v>11</v>
      </c>
      <c r="H11" s="15" t="s">
        <v>12</v>
      </c>
    </row>
    <row r="12" s="1" customFormat="1" ht="15" customHeight="1" spans="1:8">
      <c r="A12" s="86" t="s">
        <v>13</v>
      </c>
      <c r="B12" s="87" t="s">
        <v>14</v>
      </c>
      <c r="C12" s="19"/>
      <c r="D12" s="20"/>
      <c r="E12" s="86" t="s">
        <v>15</v>
      </c>
      <c r="F12" s="86" t="s">
        <v>16</v>
      </c>
      <c r="G12" s="86" t="s">
        <v>17</v>
      </c>
      <c r="H12" s="86" t="s">
        <v>18</v>
      </c>
    </row>
    <row r="13" s="1" customFormat="1" ht="33" customHeight="1" spans="1:8">
      <c r="A13" s="15" t="s">
        <v>19</v>
      </c>
      <c r="B13" s="21" t="s">
        <v>20</v>
      </c>
      <c r="C13" s="21"/>
      <c r="D13" s="21"/>
      <c r="E13" s="22">
        <f>E14+E24</f>
        <v>20</v>
      </c>
      <c r="F13" s="23">
        <f>F14+F24</f>
        <v>20</v>
      </c>
      <c r="G13" s="24"/>
      <c r="H13" s="15"/>
    </row>
    <row r="14" s="3" customFormat="1" ht="36" customHeight="1" spans="1:8">
      <c r="A14" s="25">
        <v>1</v>
      </c>
      <c r="B14" s="21" t="s">
        <v>21</v>
      </c>
      <c r="C14" s="21"/>
      <c r="D14" s="21"/>
      <c r="E14" s="26">
        <f>E15+E16+E17+E18+E22+E23</f>
        <v>10</v>
      </c>
      <c r="F14" s="27">
        <f>F15+F16+F17+F18+F22+F23</f>
        <v>10</v>
      </c>
      <c r="G14" s="28"/>
      <c r="H14" s="25"/>
    </row>
    <row r="15" s="4" customFormat="1" ht="124.5" customHeight="1" spans="1:8">
      <c r="A15" s="25" t="s">
        <v>22</v>
      </c>
      <c r="B15" s="29" t="s">
        <v>23</v>
      </c>
      <c r="C15" s="30"/>
      <c r="D15" s="31"/>
      <c r="E15" s="25">
        <v>1</v>
      </c>
      <c r="F15" s="32">
        <v>1</v>
      </c>
      <c r="G15" s="33"/>
      <c r="H15" s="34"/>
    </row>
    <row r="16" s="5" customFormat="1" ht="90.75" customHeight="1" spans="1:8">
      <c r="A16" s="25" t="s">
        <v>24</v>
      </c>
      <c r="B16" s="29" t="s">
        <v>25</v>
      </c>
      <c r="C16" s="30"/>
      <c r="D16" s="31"/>
      <c r="E16" s="25">
        <v>1</v>
      </c>
      <c r="F16" s="32">
        <v>1</v>
      </c>
      <c r="G16" s="35"/>
      <c r="H16" s="36"/>
    </row>
    <row r="17" s="5" customFormat="1" ht="100.5" customHeight="1" spans="1:8">
      <c r="A17" s="25" t="s">
        <v>26</v>
      </c>
      <c r="B17" s="29" t="s">
        <v>27</v>
      </c>
      <c r="C17" s="30"/>
      <c r="D17" s="31"/>
      <c r="E17" s="25">
        <v>1</v>
      </c>
      <c r="F17" s="32">
        <v>1</v>
      </c>
      <c r="G17" s="35"/>
      <c r="H17" s="36"/>
    </row>
    <row r="18" s="5" customFormat="1" ht="38.25" customHeight="1" spans="1:8">
      <c r="A18" s="25" t="s">
        <v>28</v>
      </c>
      <c r="B18" s="29" t="s">
        <v>29</v>
      </c>
      <c r="C18" s="30"/>
      <c r="D18" s="31"/>
      <c r="E18" s="25">
        <f>E19+E20+E21</f>
        <v>3</v>
      </c>
      <c r="F18" s="25">
        <f>F19+F20+F21</f>
        <v>3</v>
      </c>
      <c r="G18" s="35"/>
      <c r="H18" s="36"/>
    </row>
    <row r="19" s="5" customFormat="1" ht="48.75" customHeight="1" spans="1:8">
      <c r="A19" s="37" t="s">
        <v>30</v>
      </c>
      <c r="B19" s="29" t="s">
        <v>31</v>
      </c>
      <c r="C19" s="30"/>
      <c r="D19" s="31"/>
      <c r="E19" s="37">
        <v>1</v>
      </c>
      <c r="F19" s="32">
        <v>1</v>
      </c>
      <c r="G19" s="35"/>
      <c r="H19" s="36"/>
    </row>
    <row r="20" s="5" customFormat="1" ht="73.5" customHeight="1" spans="1:8">
      <c r="A20" s="37" t="s">
        <v>32</v>
      </c>
      <c r="B20" s="29" t="s">
        <v>33</v>
      </c>
      <c r="C20" s="30"/>
      <c r="D20" s="31"/>
      <c r="E20" s="37">
        <v>1</v>
      </c>
      <c r="F20" s="32">
        <v>1</v>
      </c>
      <c r="G20" s="38"/>
      <c r="H20" s="36"/>
    </row>
    <row r="21" s="5" customFormat="1" ht="67.5" customHeight="1" spans="1:8">
      <c r="A21" s="25" t="s">
        <v>34</v>
      </c>
      <c r="B21" s="29" t="s">
        <v>35</v>
      </c>
      <c r="C21" s="30"/>
      <c r="D21" s="31"/>
      <c r="E21" s="25">
        <v>1</v>
      </c>
      <c r="F21" s="39">
        <v>1</v>
      </c>
      <c r="G21" s="40"/>
      <c r="H21" s="36"/>
    </row>
    <row r="22" s="5" customFormat="1" ht="38.25" customHeight="1" spans="1:8">
      <c r="A22" s="25" t="s">
        <v>36</v>
      </c>
      <c r="B22" s="29" t="s">
        <v>37</v>
      </c>
      <c r="C22" s="30"/>
      <c r="D22" s="31"/>
      <c r="E22" s="25">
        <v>3</v>
      </c>
      <c r="F22" s="39">
        <v>3</v>
      </c>
      <c r="G22" s="40"/>
      <c r="H22" s="41"/>
    </row>
    <row r="23" s="5" customFormat="1" ht="67.5" customHeight="1" spans="1:8">
      <c r="A23" s="25" t="s">
        <v>38</v>
      </c>
      <c r="B23" s="29" t="s">
        <v>39</v>
      </c>
      <c r="C23" s="30"/>
      <c r="D23" s="31"/>
      <c r="E23" s="25">
        <v>1</v>
      </c>
      <c r="F23" s="32">
        <v>1</v>
      </c>
      <c r="G23" s="35"/>
      <c r="H23" s="36"/>
    </row>
    <row r="24" s="3" customFormat="1" ht="115.5" customHeight="1" spans="1:8">
      <c r="A24" s="25">
        <v>2</v>
      </c>
      <c r="B24" s="42" t="s">
        <v>40</v>
      </c>
      <c r="C24" s="43"/>
      <c r="D24" s="44"/>
      <c r="E24" s="23">
        <f>E25+E29</f>
        <v>10</v>
      </c>
      <c r="F24" s="23">
        <f>F25+F29</f>
        <v>10</v>
      </c>
      <c r="G24" s="24"/>
      <c r="H24" s="25"/>
    </row>
    <row r="25" s="5" customFormat="1" ht="72" customHeight="1" spans="1:8">
      <c r="A25" s="34" t="s">
        <v>41</v>
      </c>
      <c r="B25" s="29" t="s">
        <v>42</v>
      </c>
      <c r="C25" s="30"/>
      <c r="D25" s="31"/>
      <c r="E25" s="34">
        <f>E26+E27+E28</f>
        <v>7</v>
      </c>
      <c r="F25" s="34">
        <f>F26+F27+F28</f>
        <v>7</v>
      </c>
      <c r="G25" s="35"/>
      <c r="H25" s="36"/>
    </row>
    <row r="26" s="5" customFormat="1" ht="122.25" customHeight="1" spans="1:8">
      <c r="A26" s="34" t="s">
        <v>30</v>
      </c>
      <c r="B26" s="29" t="s">
        <v>43</v>
      </c>
      <c r="C26" s="30"/>
      <c r="D26" s="31"/>
      <c r="E26" s="34">
        <v>2</v>
      </c>
      <c r="F26" s="45">
        <v>2</v>
      </c>
      <c r="G26" s="35"/>
      <c r="H26" s="36"/>
    </row>
    <row r="27" s="5" customFormat="1" ht="51" customHeight="1" spans="1:8">
      <c r="A27" s="34" t="s">
        <v>32</v>
      </c>
      <c r="B27" s="46" t="s">
        <v>44</v>
      </c>
      <c r="C27" s="47"/>
      <c r="D27" s="48"/>
      <c r="E27" s="34">
        <v>3</v>
      </c>
      <c r="F27" s="45">
        <v>3</v>
      </c>
      <c r="G27" s="35"/>
      <c r="H27" s="36"/>
    </row>
    <row r="28" s="5" customFormat="1" ht="66.75" customHeight="1" spans="1:8">
      <c r="A28" s="34" t="s">
        <v>34</v>
      </c>
      <c r="B28" s="29" t="s">
        <v>45</v>
      </c>
      <c r="C28" s="30"/>
      <c r="D28" s="31"/>
      <c r="E28" s="34">
        <v>2</v>
      </c>
      <c r="F28" s="45">
        <v>2</v>
      </c>
      <c r="G28" s="35"/>
      <c r="H28" s="36"/>
    </row>
    <row r="29" s="5" customFormat="1" ht="39" customHeight="1" spans="1:8">
      <c r="A29" s="34" t="s">
        <v>46</v>
      </c>
      <c r="B29" s="29" t="s">
        <v>47</v>
      </c>
      <c r="C29" s="30"/>
      <c r="D29" s="31"/>
      <c r="E29" s="34">
        <f>E30+E31</f>
        <v>3</v>
      </c>
      <c r="F29" s="34">
        <f>F30+F31</f>
        <v>3</v>
      </c>
      <c r="G29" s="35"/>
      <c r="H29" s="36"/>
    </row>
    <row r="30" s="5" customFormat="1" ht="52.5" customHeight="1" spans="1:8">
      <c r="A30" s="34" t="s">
        <v>30</v>
      </c>
      <c r="B30" s="46" t="s">
        <v>48</v>
      </c>
      <c r="C30" s="47"/>
      <c r="D30" s="48"/>
      <c r="E30" s="34">
        <v>2</v>
      </c>
      <c r="F30" s="32">
        <v>2</v>
      </c>
      <c r="G30" s="35"/>
      <c r="H30" s="36"/>
    </row>
    <row r="31" s="5" customFormat="1" ht="67.5" customHeight="1" spans="1:8">
      <c r="A31" s="34" t="s">
        <v>32</v>
      </c>
      <c r="B31" s="46" t="s">
        <v>49</v>
      </c>
      <c r="C31" s="47"/>
      <c r="D31" s="48"/>
      <c r="E31" s="34">
        <v>1</v>
      </c>
      <c r="F31" s="45">
        <v>1</v>
      </c>
      <c r="G31" s="35"/>
      <c r="H31" s="36"/>
    </row>
    <row r="32" s="1" customFormat="1" ht="21" customHeight="1" spans="1:8">
      <c r="A32" s="15" t="s">
        <v>50</v>
      </c>
      <c r="B32" s="49" t="s">
        <v>51</v>
      </c>
      <c r="C32" s="50"/>
      <c r="D32" s="51"/>
      <c r="E32" s="23">
        <f>E33+E37+E43</f>
        <v>30</v>
      </c>
      <c r="F32" s="23">
        <f>F33+F37+F43</f>
        <v>22</v>
      </c>
      <c r="G32" s="24"/>
      <c r="H32" s="15"/>
    </row>
    <row r="33" s="3" customFormat="1" ht="69" customHeight="1" spans="1:8">
      <c r="A33" s="25">
        <v>1</v>
      </c>
      <c r="B33" s="21" t="s">
        <v>52</v>
      </c>
      <c r="C33" s="21"/>
      <c r="D33" s="21"/>
      <c r="E33" s="23">
        <f>E34+E35+E36</f>
        <v>10</v>
      </c>
      <c r="F33" s="23">
        <f>SUM(F34:F36)</f>
        <v>6</v>
      </c>
      <c r="G33" s="24"/>
      <c r="H33" s="25"/>
    </row>
    <row r="34" s="5" customFormat="1" ht="67.5" customHeight="1" spans="1:8">
      <c r="A34" s="34" t="s">
        <v>22</v>
      </c>
      <c r="B34" s="46" t="s">
        <v>53</v>
      </c>
      <c r="C34" s="47"/>
      <c r="D34" s="48"/>
      <c r="E34" s="34">
        <v>2</v>
      </c>
      <c r="F34" s="34">
        <v>2</v>
      </c>
      <c r="G34" s="52"/>
      <c r="H34" s="53" t="s">
        <v>54</v>
      </c>
    </row>
    <row r="35" s="5" customFormat="1" ht="85.5" customHeight="1" spans="1:8">
      <c r="A35" s="25" t="s">
        <v>24</v>
      </c>
      <c r="B35" s="54" t="s">
        <v>55</v>
      </c>
      <c r="C35" s="55"/>
      <c r="D35" s="56"/>
      <c r="E35" s="25">
        <v>5</v>
      </c>
      <c r="F35" s="25">
        <v>1</v>
      </c>
      <c r="G35" s="57"/>
      <c r="H35" s="58" t="s">
        <v>56</v>
      </c>
    </row>
    <row r="36" s="5" customFormat="1" ht="42.75" customHeight="1" spans="1:8">
      <c r="A36" s="34" t="s">
        <v>26</v>
      </c>
      <c r="B36" s="54" t="s">
        <v>57</v>
      </c>
      <c r="C36" s="55"/>
      <c r="D36" s="56"/>
      <c r="E36" s="34">
        <v>3</v>
      </c>
      <c r="F36" s="34">
        <v>3</v>
      </c>
      <c r="G36" s="35"/>
      <c r="H36" s="36"/>
    </row>
    <row r="37" s="3" customFormat="1" ht="102" customHeight="1" spans="1:8">
      <c r="A37" s="25">
        <v>2</v>
      </c>
      <c r="B37" s="21" t="s">
        <v>58</v>
      </c>
      <c r="C37" s="21"/>
      <c r="D37" s="21"/>
      <c r="E37" s="23">
        <f>E38+E39+E40+E41+E42</f>
        <v>10</v>
      </c>
      <c r="F37" s="23">
        <f>SUM(F38:F42)</f>
        <v>10</v>
      </c>
      <c r="G37" s="24"/>
      <c r="H37" s="25"/>
    </row>
    <row r="38" s="5" customFormat="1" ht="56.25" customHeight="1" spans="1:8">
      <c r="A38" s="34" t="s">
        <v>41</v>
      </c>
      <c r="B38" s="46" t="s">
        <v>59</v>
      </c>
      <c r="C38" s="47"/>
      <c r="D38" s="48"/>
      <c r="E38" s="34">
        <v>2</v>
      </c>
      <c r="F38" s="34">
        <v>2</v>
      </c>
      <c r="G38" s="35"/>
      <c r="H38" s="36"/>
    </row>
    <row r="39" s="5" customFormat="1" ht="67.5" customHeight="1" spans="1:8">
      <c r="A39" s="34" t="s">
        <v>46</v>
      </c>
      <c r="B39" s="29" t="s">
        <v>60</v>
      </c>
      <c r="C39" s="30"/>
      <c r="D39" s="31"/>
      <c r="E39" s="34">
        <v>2</v>
      </c>
      <c r="F39" s="34">
        <v>2</v>
      </c>
      <c r="G39" s="35"/>
      <c r="H39" s="36"/>
    </row>
    <row r="40" s="5" customFormat="1" ht="71.25" customHeight="1" spans="1:8">
      <c r="A40" s="34" t="s">
        <v>61</v>
      </c>
      <c r="B40" s="29" t="s">
        <v>62</v>
      </c>
      <c r="C40" s="30"/>
      <c r="D40" s="31"/>
      <c r="E40" s="34">
        <v>2</v>
      </c>
      <c r="F40" s="34">
        <v>2</v>
      </c>
      <c r="G40" s="35"/>
      <c r="H40" s="36"/>
    </row>
    <row r="41" s="5" customFormat="1" ht="84.75" customHeight="1" spans="1:8">
      <c r="A41" s="34" t="s">
        <v>63</v>
      </c>
      <c r="B41" s="46" t="s">
        <v>64</v>
      </c>
      <c r="C41" s="47"/>
      <c r="D41" s="48"/>
      <c r="E41" s="34">
        <v>2</v>
      </c>
      <c r="F41" s="34">
        <v>2</v>
      </c>
      <c r="G41" s="35"/>
      <c r="H41" s="36"/>
    </row>
    <row r="42" s="5" customFormat="1" ht="51.95" customHeight="1" spans="1:8">
      <c r="A42" s="25" t="s">
        <v>65</v>
      </c>
      <c r="B42" s="29" t="s">
        <v>66</v>
      </c>
      <c r="C42" s="30"/>
      <c r="D42" s="31"/>
      <c r="E42" s="25">
        <v>2</v>
      </c>
      <c r="F42" s="25">
        <v>2</v>
      </c>
      <c r="G42" s="57"/>
      <c r="H42" s="41"/>
    </row>
    <row r="43" s="3" customFormat="1" ht="70.5" customHeight="1" spans="1:8">
      <c r="A43" s="25">
        <v>3</v>
      </c>
      <c r="B43" s="21" t="s">
        <v>67</v>
      </c>
      <c r="C43" s="21"/>
      <c r="D43" s="21"/>
      <c r="E43" s="23">
        <f>SUM(E44:E46)</f>
        <v>10</v>
      </c>
      <c r="F43" s="23">
        <f>SUM(F44:F46)</f>
        <v>6</v>
      </c>
      <c r="G43" s="24"/>
      <c r="H43" s="25"/>
    </row>
    <row r="44" s="5" customFormat="1" ht="87" customHeight="1" spans="1:8">
      <c r="A44" s="34" t="s">
        <v>68</v>
      </c>
      <c r="B44" s="29" t="s">
        <v>69</v>
      </c>
      <c r="C44" s="30"/>
      <c r="D44" s="31"/>
      <c r="E44" s="25">
        <v>3</v>
      </c>
      <c r="F44" s="34">
        <v>3</v>
      </c>
      <c r="G44" s="35"/>
      <c r="H44" s="36"/>
    </row>
    <row r="45" s="5" customFormat="1" ht="150" customHeight="1" spans="1:8">
      <c r="A45" s="25" t="s">
        <v>70</v>
      </c>
      <c r="B45" s="29" t="s">
        <v>71</v>
      </c>
      <c r="C45" s="30"/>
      <c r="D45" s="31"/>
      <c r="E45" s="25">
        <v>5</v>
      </c>
      <c r="F45" s="25">
        <v>2</v>
      </c>
      <c r="G45" s="57"/>
      <c r="H45" s="41"/>
    </row>
    <row r="46" s="5" customFormat="1" ht="88.5" customHeight="1" spans="1:8">
      <c r="A46" s="34" t="s">
        <v>72</v>
      </c>
      <c r="B46" s="46" t="s">
        <v>73</v>
      </c>
      <c r="C46" s="47"/>
      <c r="D46" s="48"/>
      <c r="E46" s="34">
        <v>2</v>
      </c>
      <c r="F46" s="34">
        <v>1</v>
      </c>
      <c r="G46" s="35"/>
      <c r="H46" s="36"/>
    </row>
    <row r="47" s="1" customFormat="1" ht="52.5" customHeight="1" spans="1:8">
      <c r="A47" s="15" t="s">
        <v>74</v>
      </c>
      <c r="B47" s="42" t="s">
        <v>75</v>
      </c>
      <c r="C47" s="43"/>
      <c r="D47" s="44"/>
      <c r="E47" s="27">
        <v>50</v>
      </c>
      <c r="F47" s="27">
        <f>SUM(F48:F53)</f>
        <v>45</v>
      </c>
      <c r="G47" s="28"/>
      <c r="H47" s="15"/>
    </row>
    <row r="48" s="3" customFormat="1" ht="30" customHeight="1" spans="1:8">
      <c r="A48" s="25"/>
      <c r="B48" s="54" t="s">
        <v>76</v>
      </c>
      <c r="C48" s="55"/>
      <c r="D48" s="56"/>
      <c r="E48" s="25">
        <v>50</v>
      </c>
      <c r="F48" s="25"/>
      <c r="G48" s="59"/>
      <c r="H48" s="25"/>
    </row>
    <row r="49" s="3" customFormat="1" ht="30" customHeight="1" spans="1:8">
      <c r="A49" s="25"/>
      <c r="B49" s="54" t="s">
        <v>77</v>
      </c>
      <c r="C49" s="55"/>
      <c r="D49" s="56"/>
      <c r="E49" s="25">
        <v>45</v>
      </c>
      <c r="F49" s="25">
        <v>45</v>
      </c>
      <c r="G49" s="59"/>
      <c r="H49" s="25"/>
    </row>
    <row r="50" s="3" customFormat="1" ht="30" customHeight="1" spans="1:8">
      <c r="A50" s="25"/>
      <c r="B50" s="54" t="s">
        <v>78</v>
      </c>
      <c r="C50" s="55"/>
      <c r="D50" s="56"/>
      <c r="E50" s="25">
        <v>40</v>
      </c>
      <c r="F50" s="25"/>
      <c r="G50" s="59"/>
      <c r="H50" s="25"/>
    </row>
    <row r="51" s="3" customFormat="1" ht="30" customHeight="1" spans="1:8">
      <c r="A51" s="25"/>
      <c r="B51" s="54" t="s">
        <v>79</v>
      </c>
      <c r="C51" s="55"/>
      <c r="D51" s="56"/>
      <c r="E51" s="25">
        <v>30</v>
      </c>
      <c r="F51" s="25"/>
      <c r="G51" s="59"/>
      <c r="H51" s="25"/>
    </row>
    <row r="52" s="3" customFormat="1" ht="30" customHeight="1" spans="1:8">
      <c r="A52" s="25"/>
      <c r="B52" s="54" t="s">
        <v>80</v>
      </c>
      <c r="C52" s="55"/>
      <c r="D52" s="56"/>
      <c r="E52" s="25">
        <v>25</v>
      </c>
      <c r="F52" s="25"/>
      <c r="G52" s="59"/>
      <c r="H52" s="25"/>
    </row>
    <row r="53" s="3" customFormat="1" ht="30" customHeight="1" spans="1:8">
      <c r="A53" s="25"/>
      <c r="B53" s="54" t="s">
        <v>81</v>
      </c>
      <c r="C53" s="55"/>
      <c r="D53" s="56"/>
      <c r="E53" s="25">
        <v>0</v>
      </c>
      <c r="F53" s="25"/>
      <c r="G53" s="59"/>
      <c r="H53" s="25"/>
    </row>
    <row r="54" s="1" customFormat="1" ht="30" customHeight="1" spans="1:8">
      <c r="A54" s="15"/>
      <c r="B54" s="60" t="s">
        <v>82</v>
      </c>
      <c r="C54" s="61"/>
      <c r="D54" s="62"/>
      <c r="E54" s="15">
        <f>E13+E32+E47</f>
        <v>100</v>
      </c>
      <c r="F54" s="15">
        <f>F13+F32+F47</f>
        <v>87</v>
      </c>
      <c r="G54" s="63"/>
      <c r="H54" s="15"/>
    </row>
    <row r="55" ht="9.75" customHeight="1" spans="3:7">
      <c r="C55" s="8"/>
      <c r="D55" s="8"/>
      <c r="G55" s="64"/>
    </row>
    <row r="56" ht="20.25" customHeight="1" spans="2:7">
      <c r="B56" s="65" t="s">
        <v>83</v>
      </c>
      <c r="C56" s="65"/>
      <c r="D56" s="65"/>
      <c r="G56" s="64"/>
    </row>
    <row r="57" s="2" customFormat="1" ht="78" customHeight="1" spans="1:8">
      <c r="A57" s="66" t="s">
        <v>84</v>
      </c>
      <c r="B57" s="67"/>
      <c r="C57" s="68"/>
      <c r="D57" s="66" t="s">
        <v>85</v>
      </c>
      <c r="E57" s="68"/>
      <c r="F57" s="16" t="s">
        <v>86</v>
      </c>
      <c r="G57" s="69" t="s">
        <v>87</v>
      </c>
      <c r="H57" s="16" t="s">
        <v>88</v>
      </c>
    </row>
    <row r="58" ht="34.5" customHeight="1" spans="1:8">
      <c r="A58" s="70" t="s">
        <v>89</v>
      </c>
      <c r="B58" s="71"/>
      <c r="C58" s="72"/>
      <c r="D58" s="70" t="s">
        <v>90</v>
      </c>
      <c r="E58" s="72"/>
      <c r="F58" s="25" t="s">
        <v>91</v>
      </c>
      <c r="G58" s="73"/>
      <c r="H58" s="74" t="str">
        <f>IF(AND(80&lt;=G54,G54&lt;100),G54,"")</f>
        <v/>
      </c>
    </row>
    <row r="59" ht="37.7" customHeight="1" spans="1:8">
      <c r="A59" s="70" t="s">
        <v>92</v>
      </c>
      <c r="B59" s="71"/>
      <c r="C59" s="72"/>
      <c r="D59" s="70" t="s">
        <v>93</v>
      </c>
      <c r="E59" s="72"/>
      <c r="F59" s="25"/>
      <c r="G59" s="73"/>
      <c r="H59" s="74" t="str">
        <f>IF(AND(65&lt;=G54,G54&lt;80),G54,"")</f>
        <v/>
      </c>
    </row>
    <row r="60" ht="42" customHeight="1" spans="1:8">
      <c r="A60" s="70" t="s">
        <v>94</v>
      </c>
      <c r="B60" s="71"/>
      <c r="C60" s="72"/>
      <c r="D60" s="70" t="s">
        <v>95</v>
      </c>
      <c r="E60" s="72"/>
      <c r="F60" s="25"/>
      <c r="G60" s="73"/>
      <c r="H60" s="74" t="str">
        <f>IF(AND(50&lt;=G54,G54&lt;65),G54,"")</f>
        <v/>
      </c>
    </row>
    <row r="61" ht="39.6" customHeight="1" spans="1:8">
      <c r="A61" s="70" t="s">
        <v>96</v>
      </c>
      <c r="B61" s="71"/>
      <c r="C61" s="72"/>
      <c r="D61" s="70" t="s">
        <v>97</v>
      </c>
      <c r="E61" s="72"/>
      <c r="F61" s="25"/>
      <c r="G61" s="73"/>
      <c r="H61" s="74" t="str">
        <f>IF(AND(0&lt;G54,G54&lt;50),G54,"")</f>
        <v/>
      </c>
    </row>
    <row r="62" ht="8.45" customHeight="1"/>
    <row r="63" s="6" customFormat="1" ht="20.25" customHeight="1" spans="2:8">
      <c r="B63" s="75"/>
      <c r="D63" s="76" t="s">
        <v>98</v>
      </c>
      <c r="E63" s="76"/>
      <c r="F63" s="76"/>
      <c r="G63" s="76"/>
      <c r="H63" s="76"/>
    </row>
    <row r="64" s="1" customFormat="1" ht="35.25" customHeight="1" spans="4:8">
      <c r="D64" s="10" t="s">
        <v>99</v>
      </c>
      <c r="E64" s="10"/>
      <c r="F64" s="10"/>
      <c r="G64" s="10"/>
      <c r="H64" s="10"/>
    </row>
    <row r="65" spans="4:8">
      <c r="D65" s="77"/>
      <c r="E65" s="77"/>
      <c r="F65" s="77"/>
      <c r="G65" s="77"/>
      <c r="H65" s="77"/>
    </row>
    <row r="68" ht="16.5" spans="4:8">
      <c r="D68" s="78" t="s">
        <v>100</v>
      </c>
      <c r="E68" s="78"/>
      <c r="F68" s="78"/>
      <c r="G68" s="78"/>
      <c r="H68" s="78"/>
    </row>
    <row r="70" customHeight="1" spans="2:8">
      <c r="B70" s="79" t="s">
        <v>101</v>
      </c>
      <c r="C70" s="79"/>
      <c r="D70" s="79"/>
      <c r="E70" s="79"/>
      <c r="F70" s="79"/>
      <c r="G70" s="79"/>
      <c r="H70" s="79"/>
    </row>
    <row r="71" ht="101.1" customHeight="1" spans="2:8">
      <c r="B71" s="80" t="s">
        <v>102</v>
      </c>
      <c r="C71" s="81"/>
      <c r="D71" s="81"/>
      <c r="E71" s="81"/>
      <c r="F71" s="81"/>
      <c r="G71" s="81"/>
      <c r="H71" s="82"/>
    </row>
    <row r="72" ht="30.75" customHeight="1" spans="2:8">
      <c r="B72" s="83"/>
      <c r="D72" s="76" t="s">
        <v>103</v>
      </c>
      <c r="E72" s="76"/>
      <c r="F72" s="76"/>
      <c r="G72" s="76"/>
      <c r="H72" s="76"/>
    </row>
    <row r="73" ht="22.5" customHeight="1" spans="2:8">
      <c r="B73" s="84"/>
      <c r="D73" s="1" t="s">
        <v>104</v>
      </c>
      <c r="E73" s="1"/>
      <c r="F73" s="1"/>
      <c r="G73" s="1"/>
      <c r="H73" s="1"/>
    </row>
  </sheetData>
  <sheetProtection password="E795" sheet="1" formatCells="0" formatColumns="0" formatRows="0" insertRows="0" insertColumns="0" insertHyperlinks="0" deleteColumns="0" deleteRows="0" sort="0" autoFilter="0" pivotTables="0"/>
  <autoFilter ref="A11:H54">
    <extLst/>
  </autoFilter>
  <mergeCells count="69">
    <mergeCell ref="A2:C2"/>
    <mergeCell ref="D2:H2"/>
    <mergeCell ref="A3:B3"/>
    <mergeCell ref="A5:H5"/>
    <mergeCell ref="B7:H7"/>
    <mergeCell ref="B8:H8"/>
    <mergeCell ref="B9:H9"/>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B56:D56"/>
    <mergeCell ref="A57:C57"/>
    <mergeCell ref="D57:E57"/>
    <mergeCell ref="A58:C58"/>
    <mergeCell ref="D58:E58"/>
    <mergeCell ref="A59:C59"/>
    <mergeCell ref="D59:E59"/>
    <mergeCell ref="A60:C60"/>
    <mergeCell ref="D60:E60"/>
    <mergeCell ref="A61:C61"/>
    <mergeCell ref="D61:E61"/>
    <mergeCell ref="D63:H63"/>
    <mergeCell ref="D64:H64"/>
    <mergeCell ref="D68:H68"/>
    <mergeCell ref="B70:H70"/>
    <mergeCell ref="B71:H71"/>
    <mergeCell ref="D72:H72"/>
    <mergeCell ref="D73:H73"/>
  </mergeCells>
  <printOptions horizontalCentered="1"/>
  <pageMargins left="0.309027777777778" right="0.3" top="0.459027777777778" bottom="0.405555555555556" header="0.13125" footer="0.2"/>
  <pageSetup paperSize="9" orientation="portrait"/>
  <headerFooter>
    <oddFooter>&amp;CPage &amp;P of &amp;N</oddFooter>
  </headerFooter>
  <drawing r:id="rId1"/>
</worksheet>
</file>

<file path=docProps/app.xml><?xml version="1.0" encoding="utf-8"?>
<Properties xmlns="http://schemas.openxmlformats.org/officeDocument/2006/extended-properties" xmlns:vt="http://schemas.openxmlformats.org/officeDocument/2006/docPropsVTypes">
  <Application>Excel Android</Application>
  <HeadingPairs>
    <vt:vector size="2" baseType="variant">
      <vt:variant>
        <vt:lpstr>工作表</vt:lpstr>
      </vt:variant>
      <vt:variant>
        <vt:i4>1</vt:i4>
      </vt:variant>
    </vt:vector>
  </HeadingPairs>
  <TitlesOfParts>
    <vt:vector size="1" baseType="lpstr">
      <vt:lpstr>Mẫu 1C- GV V2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DELL</cp:lastModifiedBy>
  <dcterms:created xsi:type="dcterms:W3CDTF">2018-08-07T00:58:00Z</dcterms:created>
  <cp:lastPrinted>2019-03-13T08:45:00Z</cp:lastPrinted>
  <dcterms:modified xsi:type="dcterms:W3CDTF">2019-03-20T01:31:48Z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1033-10.2.0.7635</vt:lpwstr>
  </property>
</Properties>
</file>